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468" windowWidth="17988" windowHeight="13176"/>
  </bookViews>
  <sheets>
    <sheet name=" ÖN DEĞERLENDİRME" sheetId="2" r:id="rId1"/>
  </sheets>
  <definedNames>
    <definedName name="_xlnm.Print_Area" localSheetId="0">' ÖN DEĞERLENDİRME'!$A$1:$K$28</definedName>
  </definedNames>
  <calcPr calcId="145621"/>
</workbook>
</file>

<file path=xl/calcChain.xml><?xml version="1.0" encoding="utf-8"?>
<calcChain xmlns="http://schemas.openxmlformats.org/spreadsheetml/2006/main">
  <c r="G18" i="2" l="1"/>
  <c r="E18" i="2"/>
  <c r="H18" i="2" s="1"/>
  <c r="G19" i="2"/>
  <c r="E19" i="2"/>
  <c r="H19" i="2" l="1"/>
  <c r="G20" i="2"/>
  <c r="E20" i="2"/>
  <c r="H20" i="2" l="1"/>
  <c r="G22" i="2" l="1"/>
  <c r="G21" i="2"/>
  <c r="E22" i="2"/>
  <c r="E21" i="2"/>
  <c r="H21" i="2" l="1"/>
  <c r="H22" i="2"/>
</calcChain>
</file>

<file path=xl/sharedStrings.xml><?xml version="1.0" encoding="utf-8"?>
<sst xmlns="http://schemas.openxmlformats.org/spreadsheetml/2006/main" count="62" uniqueCount="51">
  <si>
    <t>ABDULLAH GÜL  ÜNİVERSİTESİ</t>
  </si>
  <si>
    <t>Birimi</t>
  </si>
  <si>
    <t>Bölümü</t>
  </si>
  <si>
    <t>Anabilim Dalı</t>
  </si>
  <si>
    <t>Kadro Unvanı</t>
  </si>
  <si>
    <t>Kadro Derecesi</t>
  </si>
  <si>
    <t>Kadro Adedi</t>
  </si>
  <si>
    <t>T.C.NO</t>
  </si>
  <si>
    <t>Adı ve Soyadı</t>
  </si>
  <si>
    <t>ÖN DEĞERLENDİRME TUTANAĞI</t>
  </si>
  <si>
    <t>Duyuru Detay Numarası</t>
  </si>
  <si>
    <t>Ön Değerlendirmenin Yapıldığı Tarih</t>
  </si>
  <si>
    <t>ÖN DEĞERLENDİRMEYE TABİ TUTULAN ADAYLAR</t>
  </si>
  <si>
    <t>Sıra No</t>
  </si>
  <si>
    <t>ALES</t>
  </si>
  <si>
    <t xml:space="preserve">Yabancı Dil </t>
  </si>
  <si>
    <t>(A+B)
Ön Değerlendirme Notu</t>
  </si>
  <si>
    <t xml:space="preserve">Giriş Sınavına </t>
  </si>
  <si>
    <t>Puan</t>
  </si>
  <si>
    <t>(A) Puanın %60’ı</t>
  </si>
  <si>
    <t>(B) Puanın %40’ı</t>
  </si>
  <si>
    <t>Girecek</t>
  </si>
  <si>
    <t>Girmeyecek</t>
  </si>
  <si>
    <t>Araştırma Görevlisi</t>
  </si>
  <si>
    <t>Jüri</t>
  </si>
  <si>
    <t>Yönetim Bilimleri Fakültesi</t>
  </si>
  <si>
    <t>YÖNETİM BİLİMLERİ FAKÜLTESİ</t>
  </si>
  <si>
    <t xml:space="preserve">             Jüri</t>
  </si>
  <si>
    <t xml:space="preserve">Giriş Sınavının Yeri ve Saati  / Açıklama </t>
  </si>
  <si>
    <t>Ekonomi</t>
  </si>
  <si>
    <t>30/09/2020 tarih ve 31260 sayılı Resmi Gazete</t>
  </si>
  <si>
    <t>İktisadi Gelişme ve Uluslararası İktisat</t>
  </si>
  <si>
    <t>30/09/2020 tarih ve 31260 sayılı Resmi Gazetede yayımlanan  Abdullah Gül  Üniversitesi  Yönetim Bilimleri Bilimleri Fakültesi Ekonomi Bölümü İktisadi Gelişme ve Uluslararası İktisat Anabilim dalı Araştırma Görevlisi ilanına başvuran adayların ön değerlendirmesi; 09.11.2018 tarih ve 30590 sayılı Resmi Gazetede yayımlanan Öğretim Üyesi Dışındaki Öğretim Elemanı Kadrolarına Yapılacak Atamalarda Uygulanacak Merkezi Sınav ile Giriş Snavlarına İlişkin Usul ve Esaslar Hakkında Yönetmelik’in 10. maddesi gereğince  Sınav jürisi tarafından; ALES puanının %60’ını, yabancı dil puanının %40’ını alarak ön değerlendirilmesi yapılmıştır. Ön değerlendirme tutanağı aşağıda isimleri yazılı sınav jürisi tarafından düzenlenerek imzalanmıştır.</t>
  </si>
  <si>
    <t>253900…..</t>
  </si>
  <si>
    <t>Fatih GENCER</t>
  </si>
  <si>
    <t>160858…..</t>
  </si>
  <si>
    <t>Hanife KADIOĞLU</t>
  </si>
  <si>
    <t>Merve İNTİŞAH</t>
  </si>
  <si>
    <t>Emre DESTAN</t>
  </si>
  <si>
    <t>6210108…..</t>
  </si>
  <si>
    <t>Seval SARIKAYA</t>
  </si>
  <si>
    <t>340336…..</t>
  </si>
  <si>
    <t>Merve Nur YURTTUTAN</t>
  </si>
  <si>
    <t>300381……</t>
  </si>
  <si>
    <t>133399…..</t>
  </si>
  <si>
    <r>
      <rPr>
        <b/>
        <sz val="9"/>
        <rFont val="Arial"/>
        <family val="2"/>
      </rPr>
      <t>Tarih: 27</t>
    </r>
    <r>
      <rPr>
        <sz val="9"/>
        <rFont val="Arial"/>
        <family val="2"/>
        <charset val="162"/>
      </rPr>
      <t xml:space="preserve">.10.2020;  </t>
    </r>
    <r>
      <rPr>
        <b/>
        <sz val="9"/>
        <rFont val="Arial"/>
        <family val="2"/>
      </rPr>
      <t>Saat</t>
    </r>
    <r>
      <rPr>
        <sz val="9"/>
        <rFont val="Arial"/>
        <family val="2"/>
        <charset val="162"/>
      </rPr>
      <t xml:space="preserve">: 14:00; </t>
    </r>
    <r>
      <rPr>
        <b/>
        <sz val="9"/>
        <rFont val="Arial"/>
        <family val="2"/>
      </rPr>
      <t>Yer:</t>
    </r>
    <r>
      <rPr>
        <sz val="9"/>
        <rFont val="Arial"/>
        <family val="2"/>
        <charset val="162"/>
      </rPr>
      <t xml:space="preserve"> AGÜ , Yönetim Bilimleri Fakültesi, Dekanlık Ofisi (B-217) </t>
    </r>
    <r>
      <rPr>
        <sz val="9"/>
        <rFont val="Arial"/>
        <family val="2"/>
      </rPr>
      <t>Kayseri</t>
    </r>
  </si>
  <si>
    <t>Başvuru şartlarını taşımıyor (ALES ve DİL Puanı yetersiz)</t>
  </si>
  <si>
    <t>*</t>
  </si>
  <si>
    <t>Aslı İmzalıdır</t>
  </si>
  <si>
    <t>Aslı imzalıdır</t>
  </si>
  <si>
    <t xml:space="preserve">      Aslı imzalıdır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</si>
</sst>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0"/>
      <name val="Arial"/>
      <family val="2"/>
      <charset val="162"/>
    </font>
    <font>
      <sz val="10"/>
      <name val="Arial"/>
      <family val="2"/>
      <charset val="162"/>
    </font>
    <font>
      <sz val="9"/>
      <name val="Arial"/>
      <family val="2"/>
      <charset val="162"/>
    </font>
    <font>
      <b/>
      <sz val="12"/>
      <name val="Times New Roman"/>
      <family val="1"/>
      <charset val="162"/>
    </font>
    <font>
      <b/>
      <sz val="12"/>
      <name val="Arial"/>
      <family val="2"/>
      <charset val="162"/>
    </font>
    <font>
      <sz val="9"/>
      <name val="Arial"/>
      <family val="2"/>
    </font>
    <font>
      <b/>
      <sz val="9"/>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5">
    <xf numFmtId="0" fontId="0" fillId="0" borderId="0" xfId="0"/>
    <xf numFmtId="0" fontId="2" fillId="0" borderId="0" xfId="0" applyFont="1"/>
    <xf numFmtId="4" fontId="2" fillId="0" borderId="10" xfId="0" applyNumberFormat="1" applyFont="1" applyBorder="1" applyAlignment="1">
      <alignment horizontal="center" vertical="center" wrapText="1"/>
    </xf>
    <xf numFmtId="4" fontId="2" fillId="0" borderId="12" xfId="0" applyNumberFormat="1" applyFont="1" applyBorder="1" applyAlignment="1">
      <alignment horizontal="center" vertical="center" wrapText="1"/>
    </xf>
    <xf numFmtId="0" fontId="1" fillId="0" borderId="12" xfId="0" applyFont="1" applyFill="1" applyBorder="1" applyAlignment="1">
      <alignment horizontal="center" vertical="center" wrapText="1"/>
    </xf>
    <xf numFmtId="0" fontId="2" fillId="0" borderId="9" xfId="0" applyFont="1" applyBorder="1" applyAlignment="1">
      <alignment horizontal="center" vertical="center" wrapText="1"/>
    </xf>
    <xf numFmtId="4" fontId="2" fillId="0" borderId="12" xfId="0" applyNumberFormat="1" applyFont="1" applyBorder="1" applyAlignment="1" applyProtection="1">
      <alignment horizontal="center" vertical="center" wrapText="1"/>
    </xf>
    <xf numFmtId="0" fontId="4" fillId="0" borderId="0" xfId="0" applyFont="1"/>
    <xf numFmtId="0" fontId="2" fillId="0" borderId="1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0" xfId="0" applyFont="1" applyBorder="1" applyAlignment="1">
      <alignment horizontal="center" vertical="center" wrapText="1"/>
    </xf>
    <xf numFmtId="0" fontId="0" fillId="0" borderId="0" xfId="0" applyBorder="1"/>
    <xf numFmtId="0" fontId="3" fillId="0" borderId="0" xfId="0" applyFont="1" applyBorder="1" applyAlignment="1">
      <alignment horizontal="center" vertical="center" wrapText="1"/>
    </xf>
    <xf numFmtId="0" fontId="5"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4" fontId="2" fillId="0" borderId="0" xfId="0" applyNumberFormat="1" applyFont="1" applyFill="1" applyBorder="1" applyAlignment="1">
      <alignment horizontal="center" vertical="center" wrapText="1"/>
    </xf>
    <xf numFmtId="0" fontId="2" fillId="2" borderId="12" xfId="0" applyFont="1" applyFill="1" applyBorder="1" applyAlignment="1">
      <alignment horizontal="left" vertical="center" wrapText="1"/>
    </xf>
    <xf numFmtId="0" fontId="2" fillId="0" borderId="12" xfId="0" applyFont="1" applyBorder="1" applyAlignment="1">
      <alignment horizontal="left" vertical="center" wrapText="1"/>
    </xf>
    <xf numFmtId="0" fontId="7" fillId="0" borderId="12" xfId="0" applyFont="1" applyBorder="1" applyAlignment="1">
      <alignment horizontal="center" vertical="center" wrapText="1"/>
    </xf>
    <xf numFmtId="0" fontId="0" fillId="0" borderId="0" xfId="0"/>
    <xf numFmtId="0" fontId="6" fillId="0" borderId="12" xfId="0" applyFont="1" applyBorder="1" applyAlignment="1">
      <alignment horizontal="center" vertic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14" fontId="2" fillId="0" borderId="9" xfId="0" applyNumberFormat="1" applyFont="1" applyBorder="1" applyAlignment="1">
      <alignment horizontal="left" vertical="center"/>
    </xf>
    <xf numFmtId="14" fontId="2" fillId="0" borderId="10" xfId="0" applyNumberFormat="1" applyFont="1" applyBorder="1" applyAlignment="1">
      <alignment horizontal="left" vertical="center"/>
    </xf>
    <xf numFmtId="14" fontId="2" fillId="0" borderId="11" xfId="0" applyNumberFormat="1" applyFont="1" applyBorder="1" applyAlignment="1">
      <alignment horizontal="left" vertical="center"/>
    </xf>
    <xf numFmtId="0" fontId="1" fillId="0" borderId="12" xfId="0" applyFont="1" applyBorder="1" applyAlignment="1">
      <alignment horizontal="center" vertical="center"/>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4" fillId="0" borderId="0" xfId="0" applyFont="1" applyAlignment="1">
      <alignment horizontal="center"/>
    </xf>
    <xf numFmtId="0" fontId="4" fillId="0" borderId="0" xfId="0" applyFont="1" applyAlignment="1">
      <alignment horizontal="left"/>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19" zoomScaleNormal="100" workbookViewId="0">
      <selection activeCell="E34" sqref="E34"/>
    </sheetView>
  </sheetViews>
  <sheetFormatPr defaultColWidth="8.88671875" defaultRowHeight="14.4" x14ac:dyDescent="0.3"/>
  <cols>
    <col min="1" max="1" width="7.6640625" bestFit="1" customWidth="1"/>
    <col min="2" max="2" width="17" customWidth="1"/>
    <col min="3" max="3" width="23.88671875" customWidth="1"/>
    <col min="4" max="10" width="12.88671875" customWidth="1"/>
    <col min="11" max="11" width="88.33203125" customWidth="1"/>
  </cols>
  <sheetData>
    <row r="1" spans="1:11" ht="21" customHeight="1" x14ac:dyDescent="0.3">
      <c r="A1" s="22" t="s">
        <v>0</v>
      </c>
      <c r="B1" s="23"/>
      <c r="C1" s="23"/>
      <c r="D1" s="23"/>
      <c r="E1" s="23"/>
      <c r="F1" s="23"/>
      <c r="G1" s="23"/>
      <c r="H1" s="23"/>
      <c r="I1" s="23"/>
      <c r="J1" s="23"/>
      <c r="K1" s="24"/>
    </row>
    <row r="2" spans="1:11" ht="21" customHeight="1" x14ac:dyDescent="0.3">
      <c r="A2" s="25" t="s">
        <v>26</v>
      </c>
      <c r="B2" s="26"/>
      <c r="C2" s="26"/>
      <c r="D2" s="26"/>
      <c r="E2" s="26"/>
      <c r="F2" s="26"/>
      <c r="G2" s="26"/>
      <c r="H2" s="26"/>
      <c r="I2" s="26"/>
      <c r="J2" s="26"/>
      <c r="K2" s="27"/>
    </row>
    <row r="3" spans="1:11" ht="21" customHeight="1" x14ac:dyDescent="0.3">
      <c r="A3" s="28" t="s">
        <v>9</v>
      </c>
      <c r="B3" s="29"/>
      <c r="C3" s="29"/>
      <c r="D3" s="29"/>
      <c r="E3" s="29"/>
      <c r="F3" s="29"/>
      <c r="G3" s="29"/>
      <c r="H3" s="29"/>
      <c r="I3" s="29"/>
      <c r="J3" s="29"/>
      <c r="K3" s="30"/>
    </row>
    <row r="4" spans="1:11" ht="72" customHeight="1" x14ac:dyDescent="0.3">
      <c r="A4" s="37" t="s">
        <v>32</v>
      </c>
      <c r="B4" s="38"/>
      <c r="C4" s="38"/>
      <c r="D4" s="38"/>
      <c r="E4" s="38"/>
      <c r="F4" s="38"/>
      <c r="G4" s="38"/>
      <c r="H4" s="38"/>
      <c r="I4" s="38"/>
      <c r="J4" s="38"/>
      <c r="K4" s="39"/>
    </row>
    <row r="5" spans="1:11" x14ac:dyDescent="0.3">
      <c r="A5" s="31" t="s">
        <v>1</v>
      </c>
      <c r="B5" s="32"/>
      <c r="C5" s="32"/>
      <c r="D5" s="33"/>
      <c r="E5" s="34" t="s">
        <v>25</v>
      </c>
      <c r="F5" s="35"/>
      <c r="G5" s="35"/>
      <c r="H5" s="35"/>
      <c r="I5" s="35"/>
      <c r="J5" s="35"/>
      <c r="K5" s="36"/>
    </row>
    <row r="6" spans="1:11" x14ac:dyDescent="0.3">
      <c r="A6" s="31" t="s">
        <v>2</v>
      </c>
      <c r="B6" s="32"/>
      <c r="C6" s="32"/>
      <c r="D6" s="33"/>
      <c r="E6" s="40" t="s">
        <v>29</v>
      </c>
      <c r="F6" s="41"/>
      <c r="G6" s="41"/>
      <c r="H6" s="41"/>
      <c r="I6" s="41"/>
      <c r="J6" s="41"/>
      <c r="K6" s="42"/>
    </row>
    <row r="7" spans="1:11" x14ac:dyDescent="0.3">
      <c r="A7" s="31" t="s">
        <v>3</v>
      </c>
      <c r="B7" s="32"/>
      <c r="C7" s="32"/>
      <c r="D7" s="33"/>
      <c r="E7" s="31" t="s">
        <v>31</v>
      </c>
      <c r="F7" s="32"/>
      <c r="G7" s="32"/>
      <c r="H7" s="32"/>
      <c r="I7" s="32"/>
      <c r="J7" s="32"/>
      <c r="K7" s="33"/>
    </row>
    <row r="8" spans="1:11" x14ac:dyDescent="0.3">
      <c r="A8" s="31" t="s">
        <v>4</v>
      </c>
      <c r="B8" s="32"/>
      <c r="C8" s="32"/>
      <c r="D8" s="33"/>
      <c r="E8" s="31" t="s">
        <v>23</v>
      </c>
      <c r="F8" s="32"/>
      <c r="G8" s="32"/>
      <c r="H8" s="32"/>
      <c r="I8" s="32"/>
      <c r="J8" s="32"/>
      <c r="K8" s="33"/>
    </row>
    <row r="9" spans="1:11" x14ac:dyDescent="0.3">
      <c r="A9" s="31" t="s">
        <v>5</v>
      </c>
      <c r="B9" s="32"/>
      <c r="C9" s="32"/>
      <c r="D9" s="33"/>
      <c r="E9" s="34">
        <v>5</v>
      </c>
      <c r="F9" s="35"/>
      <c r="G9" s="35"/>
      <c r="H9" s="35"/>
      <c r="I9" s="35"/>
      <c r="J9" s="35"/>
      <c r="K9" s="36"/>
    </row>
    <row r="10" spans="1:11" x14ac:dyDescent="0.3">
      <c r="A10" s="31" t="s">
        <v>6</v>
      </c>
      <c r="B10" s="32"/>
      <c r="C10" s="32"/>
      <c r="D10" s="33"/>
      <c r="E10" s="34">
        <v>1</v>
      </c>
      <c r="F10" s="35"/>
      <c r="G10" s="35"/>
      <c r="H10" s="35"/>
      <c r="I10" s="35"/>
      <c r="J10" s="35"/>
      <c r="K10" s="36"/>
    </row>
    <row r="11" spans="1:11" x14ac:dyDescent="0.3">
      <c r="A11" s="34" t="s">
        <v>10</v>
      </c>
      <c r="B11" s="35"/>
      <c r="C11" s="35"/>
      <c r="D11" s="36"/>
      <c r="E11" s="34" t="s">
        <v>30</v>
      </c>
      <c r="F11" s="35"/>
      <c r="G11" s="35"/>
      <c r="H11" s="35"/>
      <c r="I11" s="35"/>
      <c r="J11" s="35"/>
      <c r="K11" s="36"/>
    </row>
    <row r="12" spans="1:11" x14ac:dyDescent="0.3">
      <c r="A12" s="31" t="s">
        <v>11</v>
      </c>
      <c r="B12" s="32"/>
      <c r="C12" s="32"/>
      <c r="D12" s="33"/>
      <c r="E12" s="43">
        <v>44124</v>
      </c>
      <c r="F12" s="44"/>
      <c r="G12" s="44"/>
      <c r="H12" s="44"/>
      <c r="I12" s="44"/>
      <c r="J12" s="44"/>
      <c r="K12" s="45"/>
    </row>
    <row r="13" spans="1:11" x14ac:dyDescent="0.3">
      <c r="A13" s="46" t="s">
        <v>12</v>
      </c>
      <c r="B13" s="46"/>
      <c r="C13" s="46"/>
      <c r="D13" s="46"/>
      <c r="E13" s="46"/>
      <c r="F13" s="46"/>
      <c r="G13" s="46"/>
      <c r="H13" s="46"/>
      <c r="I13" s="46"/>
      <c r="J13" s="46"/>
      <c r="K13" s="46"/>
    </row>
    <row r="14" spans="1:11" x14ac:dyDescent="0.3">
      <c r="A14" s="46"/>
      <c r="B14" s="46"/>
      <c r="C14" s="46"/>
      <c r="D14" s="46"/>
      <c r="E14" s="46"/>
      <c r="F14" s="46"/>
      <c r="G14" s="46"/>
      <c r="H14" s="46"/>
      <c r="I14" s="46"/>
      <c r="J14" s="46"/>
      <c r="K14" s="46"/>
    </row>
    <row r="15" spans="1:11" ht="20.25" customHeight="1" x14ac:dyDescent="0.3">
      <c r="A15" s="47" t="s">
        <v>13</v>
      </c>
      <c r="B15" s="48" t="s">
        <v>7</v>
      </c>
      <c r="C15" s="47" t="s">
        <v>8</v>
      </c>
      <c r="D15" s="47" t="s">
        <v>14</v>
      </c>
      <c r="E15" s="47"/>
      <c r="F15" s="47" t="s">
        <v>15</v>
      </c>
      <c r="G15" s="47"/>
      <c r="H15" s="47" t="s">
        <v>16</v>
      </c>
      <c r="I15" s="51" t="s">
        <v>17</v>
      </c>
      <c r="J15" s="52"/>
      <c r="K15" s="47" t="s">
        <v>28</v>
      </c>
    </row>
    <row r="16" spans="1:11" ht="20.25" customHeight="1" x14ac:dyDescent="0.3">
      <c r="A16" s="47"/>
      <c r="B16" s="49"/>
      <c r="C16" s="47"/>
      <c r="D16" s="47" t="s">
        <v>18</v>
      </c>
      <c r="E16" s="47" t="s">
        <v>19</v>
      </c>
      <c r="F16" s="47" t="s">
        <v>18</v>
      </c>
      <c r="G16" s="47" t="s">
        <v>20</v>
      </c>
      <c r="H16" s="47"/>
      <c r="I16" s="28"/>
      <c r="J16" s="30"/>
      <c r="K16" s="47"/>
    </row>
    <row r="17" spans="1:12" ht="20.25" customHeight="1" x14ac:dyDescent="0.3">
      <c r="A17" s="47"/>
      <c r="B17" s="50"/>
      <c r="C17" s="48"/>
      <c r="D17" s="47"/>
      <c r="E17" s="47"/>
      <c r="F17" s="47"/>
      <c r="G17" s="47"/>
      <c r="H17" s="47"/>
      <c r="I17" s="4" t="s">
        <v>21</v>
      </c>
      <c r="J17" s="4" t="s">
        <v>22</v>
      </c>
      <c r="K17" s="47"/>
    </row>
    <row r="18" spans="1:12" ht="24.9" customHeight="1" x14ac:dyDescent="0.3">
      <c r="A18" s="5">
        <v>5</v>
      </c>
      <c r="B18" s="18" t="s">
        <v>43</v>
      </c>
      <c r="C18" s="17" t="s">
        <v>42</v>
      </c>
      <c r="D18" s="2">
        <v>90.898070000000004</v>
      </c>
      <c r="E18" s="6">
        <f>PRODUCT(D18,0.6)</f>
        <v>54.538842000000002</v>
      </c>
      <c r="F18" s="3">
        <v>87.5</v>
      </c>
      <c r="G18" s="3">
        <f>PRODUCT(F18,0.4)</f>
        <v>35</v>
      </c>
      <c r="H18" s="3">
        <f>SUM(E18,G18)</f>
        <v>89.538842000000002</v>
      </c>
      <c r="I18" s="8" t="s">
        <v>47</v>
      </c>
      <c r="J18" s="9"/>
      <c r="K18" s="21" t="s">
        <v>45</v>
      </c>
    </row>
    <row r="19" spans="1:12" ht="24.9" customHeight="1" x14ac:dyDescent="0.3">
      <c r="A19" s="5">
        <v>4</v>
      </c>
      <c r="B19" s="18" t="s">
        <v>41</v>
      </c>
      <c r="C19" s="17" t="s">
        <v>40</v>
      </c>
      <c r="D19" s="2">
        <v>85.286159999999995</v>
      </c>
      <c r="E19" s="6">
        <f>PRODUCT(D19,0.6)</f>
        <v>51.171695999999997</v>
      </c>
      <c r="F19" s="3">
        <v>95</v>
      </c>
      <c r="G19" s="3">
        <f>PRODUCT(F19,0.4)</f>
        <v>38</v>
      </c>
      <c r="H19" s="3">
        <f>SUM(E19,G19)</f>
        <v>89.171695999999997</v>
      </c>
      <c r="I19" s="8" t="s">
        <v>47</v>
      </c>
      <c r="J19" s="9"/>
      <c r="K19" s="21" t="s">
        <v>45</v>
      </c>
    </row>
    <row r="20" spans="1:12" ht="24.9" customHeight="1" x14ac:dyDescent="0.3">
      <c r="A20" s="5">
        <v>3</v>
      </c>
      <c r="B20" s="18" t="s">
        <v>39</v>
      </c>
      <c r="C20" s="17" t="s">
        <v>38</v>
      </c>
      <c r="D20" s="2">
        <v>87.638040000000004</v>
      </c>
      <c r="E20" s="6">
        <f>PRODUCT(D20,0.6)</f>
        <v>52.582824000000002</v>
      </c>
      <c r="F20" s="3">
        <v>88.75</v>
      </c>
      <c r="G20" s="3">
        <f>PRODUCT(F20,0.4)</f>
        <v>35.5</v>
      </c>
      <c r="H20" s="3">
        <f>SUM(E20,G20)</f>
        <v>88.082824000000002</v>
      </c>
      <c r="I20" s="8" t="s">
        <v>47</v>
      </c>
      <c r="J20" s="9"/>
      <c r="K20" s="21" t="s">
        <v>45</v>
      </c>
    </row>
    <row r="21" spans="1:12" ht="24.9" customHeight="1" x14ac:dyDescent="0.3">
      <c r="A21" s="5">
        <v>1</v>
      </c>
      <c r="B21" s="18" t="s">
        <v>33</v>
      </c>
      <c r="C21" s="17" t="s">
        <v>34</v>
      </c>
      <c r="D21" s="2">
        <v>80.430710000000005</v>
      </c>
      <c r="E21" s="6">
        <f>PRODUCT(D21,0.6)</f>
        <v>48.258426</v>
      </c>
      <c r="F21" s="3">
        <v>90</v>
      </c>
      <c r="G21" s="3">
        <f>PRODUCT(F21,0.4)</f>
        <v>36</v>
      </c>
      <c r="H21" s="3">
        <f>SUM(E21,G21)</f>
        <v>84.258426</v>
      </c>
      <c r="I21" s="8" t="s">
        <v>47</v>
      </c>
      <c r="J21" s="9"/>
      <c r="K21" s="21" t="s">
        <v>45</v>
      </c>
    </row>
    <row r="22" spans="1:12" s="20" customFormat="1" ht="24.9" customHeight="1" x14ac:dyDescent="0.3">
      <c r="A22" s="5">
        <v>2</v>
      </c>
      <c r="B22" s="18" t="s">
        <v>44</v>
      </c>
      <c r="C22" s="17" t="s">
        <v>37</v>
      </c>
      <c r="D22" s="2">
        <v>81.37</v>
      </c>
      <c r="E22" s="6">
        <f>PRODUCT(D22,0.6)</f>
        <v>48.822000000000003</v>
      </c>
      <c r="F22" s="3">
        <v>85</v>
      </c>
      <c r="G22" s="3">
        <f>PRODUCT(F22,0.4)</f>
        <v>34</v>
      </c>
      <c r="H22" s="3">
        <f>SUM(E22,G22)</f>
        <v>82.822000000000003</v>
      </c>
      <c r="I22" s="8" t="s">
        <v>47</v>
      </c>
      <c r="J22" s="9"/>
      <c r="K22" s="21" t="s">
        <v>45</v>
      </c>
    </row>
    <row r="23" spans="1:12" ht="24.9" customHeight="1" x14ac:dyDescent="0.3">
      <c r="A23" s="5">
        <v>6</v>
      </c>
      <c r="B23" s="18" t="s">
        <v>35</v>
      </c>
      <c r="C23" s="17" t="s">
        <v>36</v>
      </c>
      <c r="D23" s="2">
        <v>76.2</v>
      </c>
      <c r="E23" s="6"/>
      <c r="F23" s="3">
        <v>78.75</v>
      </c>
      <c r="G23" s="3"/>
      <c r="H23" s="3"/>
      <c r="I23" s="8"/>
      <c r="J23" s="9" t="s">
        <v>47</v>
      </c>
      <c r="K23" s="19" t="s">
        <v>46</v>
      </c>
    </row>
    <row r="24" spans="1:12" ht="24.9" customHeight="1" x14ac:dyDescent="0.3"/>
    <row r="25" spans="1:12" ht="26.25" customHeight="1" x14ac:dyDescent="0.3">
      <c r="A25" s="10"/>
      <c r="B25" s="14"/>
      <c r="C25" s="15"/>
      <c r="D25" s="16"/>
      <c r="E25" s="16"/>
      <c r="F25" s="16"/>
      <c r="G25" s="16"/>
      <c r="H25" s="16"/>
      <c r="I25" s="11"/>
      <c r="J25" s="14"/>
      <c r="K25" s="12"/>
    </row>
    <row r="26" spans="1:12" ht="26.25" customHeight="1" x14ac:dyDescent="0.3">
      <c r="A26" s="10"/>
      <c r="B26" s="11"/>
      <c r="C26" s="11"/>
      <c r="D26" s="11"/>
      <c r="E26" s="11"/>
      <c r="F26" s="11"/>
      <c r="G26" s="11"/>
      <c r="H26" s="11"/>
      <c r="I26" s="11"/>
      <c r="J26" s="11"/>
      <c r="K26" s="12"/>
    </row>
    <row r="27" spans="1:12" ht="21" customHeight="1" x14ac:dyDescent="0.3">
      <c r="A27" s="1"/>
      <c r="B27" s="53" t="s">
        <v>24</v>
      </c>
      <c r="C27" s="53"/>
      <c r="D27" s="7"/>
      <c r="E27" s="53" t="s">
        <v>24</v>
      </c>
      <c r="F27" s="53"/>
      <c r="G27" s="53"/>
      <c r="H27" s="7"/>
      <c r="K27" s="13" t="s">
        <v>27</v>
      </c>
    </row>
    <row r="28" spans="1:12" ht="21" customHeight="1" x14ac:dyDescent="0.3">
      <c r="A28" s="1"/>
      <c r="B28" s="53" t="s">
        <v>48</v>
      </c>
      <c r="C28" s="53"/>
      <c r="D28" s="7"/>
      <c r="E28" s="53" t="s">
        <v>49</v>
      </c>
      <c r="F28" s="53"/>
      <c r="G28" s="53"/>
      <c r="K28" s="54" t="s">
        <v>50</v>
      </c>
      <c r="L28" s="54"/>
    </row>
  </sheetData>
  <sortState ref="A18:L22">
    <sortCondition descending="1" ref="H18:H22"/>
  </sortState>
  <mergeCells count="38">
    <mergeCell ref="B28:C28"/>
    <mergeCell ref="E28:G28"/>
    <mergeCell ref="K15:K17"/>
    <mergeCell ref="D16:D17"/>
    <mergeCell ref="E16:E17"/>
    <mergeCell ref="F16:F17"/>
    <mergeCell ref="G16:G17"/>
    <mergeCell ref="B27:C27"/>
    <mergeCell ref="E27:G27"/>
    <mergeCell ref="K28:L28"/>
    <mergeCell ref="A12:D12"/>
    <mergeCell ref="E12:K12"/>
    <mergeCell ref="A13:K14"/>
    <mergeCell ref="A15:A17"/>
    <mergeCell ref="B15:B17"/>
    <mergeCell ref="C15:C17"/>
    <mergeCell ref="D15:E15"/>
    <mergeCell ref="F15:G15"/>
    <mergeCell ref="H15:H17"/>
    <mergeCell ref="I15:J16"/>
    <mergeCell ref="A9:D9"/>
    <mergeCell ref="E9:K9"/>
    <mergeCell ref="A10:D10"/>
    <mergeCell ref="E10:K10"/>
    <mergeCell ref="A11:D11"/>
    <mergeCell ref="E11:K11"/>
    <mergeCell ref="A6:D6"/>
    <mergeCell ref="E6:K6"/>
    <mergeCell ref="A7:D7"/>
    <mergeCell ref="E7:K7"/>
    <mergeCell ref="A8:D8"/>
    <mergeCell ref="E8:K8"/>
    <mergeCell ref="A1:K1"/>
    <mergeCell ref="A2:K2"/>
    <mergeCell ref="A3:K3"/>
    <mergeCell ref="A5:D5"/>
    <mergeCell ref="E5:K5"/>
    <mergeCell ref="A4:K4"/>
  </mergeCells>
  <pageMargins left="0" right="0" top="0" bottom="0" header="0" footer="0"/>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 ÖN DEĞERLENDİRME</vt:lpstr>
      <vt:lpstr>' ÖN DEĞERLENDİRME'!Yazdırma_Alanı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2020-10-19T12:04:39Z</dcterms:modified>
</cp:coreProperties>
</file>